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<sst xmlns="http://schemas.openxmlformats.org/spreadsheetml/2006/main" count="133" uniqueCount="132">
  <si>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к решению Совета  депутатов</t>
  </si>
  <si>
    <t>Наименование дохода</t>
  </si>
  <si>
    <t>000 1 00 00000 00 0000 000</t>
  </si>
  <si>
    <t>000 1 01 00000 00 0000 000</t>
  </si>
  <si>
    <t>НАЛОГИ  НА  ПРИБЫЛЬ, ДОХОДЫ</t>
  </si>
  <si>
    <t>000 1 01 02000 01 0000 110</t>
  </si>
  <si>
    <t>Налог на доходы физических лиц</t>
  </si>
  <si>
    <t>НАЛОГИ  НА 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</si>
  <si>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</si>
  <si>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</si>
  <si>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</si>
  <si>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</si>
  <si>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</si>
  <si>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</si>
  <si>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 xml:space="preserve">000 2 00 0000 00 0000 000 </t>
  </si>
  <si>
    <t>БЕЗВОЗМЕЗДНЫЕ ПОСТУПЛЕНИЯ</t>
  </si>
  <si>
    <t>000 2 02 0000 00 0000 000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</si>
  <si>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</si>
  <si>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</si>
  <si>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000 1 06 00000 00 0000 000</t>
  </si>
  <si>
    <t>000 1 01 02010 01 0000 110</t>
  </si>
  <si>
    <t>000 1 06 01000 00 0000 110</t>
  </si>
  <si>
    <t>Налог на имущество физических лиц</t>
  </si>
  <si>
    <t>НАЛОГОВЫЕ И НЕНАЛОГОВЫЕ ДОХОДЫ</t>
  </si>
  <si>
    <t xml:space="preserve">Доходы, получаемые в виде арендной   либо иной платы  за передачу в возмездное пользование  государственного  и муниципального имущества (за  исключением имущества бюджетных и  автономных учреждений, а также  имущества государственных и муниципальных унитарных 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</si>
  <si>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 на заключение  договоров аренды 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</si>
  <si>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</si>
  <si>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</si>
  <si>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РФ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</si>
  <si>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</si>
  <si>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</si>
  <si>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</si>
  <si>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</si>
  <si>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</si>
  <si>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</si>
  <si>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000 1 05 03000 00 0000 000</t>
  </si>
  <si>
    <t>Единый сельскохозяйственный налог</t>
  </si>
  <si>
    <t>000 1 05 03010 01 0000 110</t>
  </si>
  <si>
    <t>000 1 13 00000 00 0000 000</t>
  </si>
  <si>
    <t>ДОХОДЫ  ОТ ОКАЗАНИЯ ПЛАТНЫХ УСЛУГ (РАБОТ) И КОМПЕНСАЦИИ ЗАТРАТ ГОСУДАРСТВА</t>
  </si>
  <si>
    <t>000 1 06  06030 00 0000 110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</si>
  <si>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</si>
  <si>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</si>
  <si>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</si>
  <si>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</si>
  <si>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</si>
  <si>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</si>
  <si>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</si>
  <si>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городских  поселений, а также средства от продажи права на заключение договоров аренды  указанных земельных участков  </t>
  </si>
  <si>
    <t>000 1 11 05075 13 0000 120</t>
  </si>
  <si>
    <t>Доходы от сдачи в аренду имущества, составляющего  казну городских  поселений(за исключением земельных участков)</t>
  </si>
  <si>
    <t>000 1 06 06043 13 0000 110</t>
  </si>
  <si>
    <t>000 1 06 01030 13 0000 110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</si>
  <si>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 </t>
  </si>
  <si>
    <t xml:space="preserve">                                                                                                                            городского  поселения – г. Бежецк Тверской области</t>
  </si>
  <si>
    <t xml:space="preserve"> «О бюджете городского поселения – г. Бежецк  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</si>
  <si>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</si>
  <si>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</si>
  <si>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</si>
  <si>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понесённых с эксплуатацией имущества</t>
  </si>
  <si>
    <t>000 1 13 02065 13 0000 130</t>
  </si>
  <si>
    <t>Доходы, поступающие в порядке возмещения расходов, понесённых с эксплуатацией имущества городских поселений</t>
  </si>
  <si>
    <t>Код бюджетной классификации Российской Федерации</t>
  </si>
  <si>
    <t xml:space="preserve">Сумма, тыс.руб. </t>
  </si>
  <si>
    <t>000 1 11 07010 00 0000 120</t>
  </si>
  <si>
    <t>000 1 11 07015 13 0000 120</t>
  </si>
  <si>
    <t>Доходы от перечисления части прибыли государственных и муниципальных унитарныхпредприятий,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</si>
  <si>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</si>
  <si>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Дотации бюджетам бюджетной системы Российской Федерации </t>
  </si>
  <si>
    <t>Дотации на выравнивание  бюджетной обеспеченности</t>
  </si>
  <si>
    <t>000 1 11 05020 00 0000 120</t>
  </si>
  <si>
    <t>000 1 11 05025 13 0000 120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</si>
  <si>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</si>
  <si>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</si>
  <si>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 xml:space="preserve">000 2 02 10000 00 0000 150    </t>
  </si>
  <si>
    <t>000 2 02 15001 00 0000 150</t>
  </si>
  <si>
    <t>000 2 02 15001 13 0000 150</t>
  </si>
  <si>
    <t>2022 год</t>
  </si>
  <si>
    <t>000 1 11 09040 00 0000 120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</si>
  <si>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</si>
  <si>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</si>
  <si>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</si>
  <si>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</si>
  <si>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000 2 02 30000 00 0000 150</t>
  </si>
  <si>
    <t xml:space="preserve">Субвенции бюджетам  бюджетной системы Российской Федерации </t>
  </si>
  <si>
    <t>000 2 02 39999 00 0000 150</t>
  </si>
  <si>
    <t xml:space="preserve">Прочие субвенции </t>
  </si>
  <si>
    <t>000 2 02 39999 13 0000 150</t>
  </si>
  <si>
    <t>Прочие субвенции бюджетам городских поселений</t>
  </si>
  <si>
    <t>2023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</si>
  <si>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</si>
  <si>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</si>
  <si>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</si>
  <si>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000 1 11 09080 13 0000 120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</si>
  <si>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</si>
  <si>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</si>
  <si>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</si>
  <si>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</si>
  <si>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000 1 01 02080 01 0000 110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</si>
  <si>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</si>
  <si>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Тверской области  на  2022 год</t>
  </si>
  <si>
    <t>и на плановый период 2023 и 2024 годов"</t>
  </si>
  <si>
    <t>2024 год</t>
  </si>
  <si>
    <t xml:space="preserve">Прогнозируемые доходы  бюджета городского поселения- г.Бежецк  по группам, подгуппам, статьям, подстатьям и элементам доходов классификации доходов  бюджетов Российской Федерации на 2022 год  </t>
  </si>
  <si>
    <t>и на плановый период 2023 и 2024 годов</t>
  </si>
  <si>
    <t>000 1 03 00000 00 0000 000</t>
  </si>
  <si>
    <t>НАЛОГИ НА ТОВАРЫ (РАБОТЫ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</si>
  <si>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</si>
  <si>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</si>
  <si>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</si>
  <si>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</si>
  <si>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</si>
  <si>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</si>
  <si>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</si>
  <si>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</si>
  <si>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</si>
  <si>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</si>
  <si>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</si>
  <si>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</si>
  <si>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</si>
  <si>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</si>
  <si>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</si>
  <si>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</si>
  <si>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</si>
  <si>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</si>
  <si>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НЕНАЛОГОВЫЕ ДОХОДЫ</t>
  </si>
  <si>
    <t>Инициативные платежи</t>
  </si>
  <si>
    <t>Инициативные платежи, зачисляемые в бюджеты городских поселений</t>
  </si>
  <si>
    <t>000 1 17 00000 00 0000 000</t>
  </si>
  <si>
    <t>000 1 17 15000 00 0000 150</t>
  </si>
  <si>
    <t>000 1 17 15030 13 0000 150</t>
  </si>
  <si>
    <t xml:space="preserve">                           Приложение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</si>
</sst>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0.000"/>
  </numFmts>
  <fonts count="55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right" wrapText="1"/>
    </xf>
    <xf numFmtId="178" fontId="52" fillId="33" borderId="10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right" wrapText="1"/>
    </xf>
    <xf numFmtId="178" fontId="53" fillId="33" borderId="10" xfId="0" applyNumberFormat="1" applyFont="1" applyFill="1" applyBorder="1" applyAlignment="1">
      <alignment horizontal="right" wrapText="1"/>
    </xf>
    <xf numFmtId="0" fontId="54" fillId="33" borderId="10" xfId="0" applyFont="1" applyFill="1" applyBorder="1" applyAlignment="1">
      <alignment horizontal="right" wrapText="1"/>
    </xf>
    <xf numFmtId="178" fontId="54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78" fontId="5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justify" vertical="top" wrapText="1"/>
    </xf>
    <xf numFmtId="178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="90" zoomScaleSheetLayoutView="90" workbookViewId="0" topLeftCell="A1">
      <selection activeCell="B16" sqref="B16"/>
    </sheetView>
  </sheetViews>
  <sheetFormatPr defaultColWidth="9.00390625" defaultRowHeight="12.75"/>
  <cols>
    <col min="1" max="1" width="27.625" style="0" customWidth="1"/>
    <col min="2" max="2" width="56.00390625" style="5" customWidth="1"/>
    <col min="3" max="3" width="11.125" style="5" customWidth="1"/>
    <col min="4" max="4" width="10.00390625" style="5" customWidth="1"/>
    <col min="5" max="5" width="9.625" style="5" customWidth="1"/>
    <col min="6" max="6" width="1.00390625" style="0" hidden="1" customWidth="1"/>
    <col min="7" max="7" width="3.625" style="0" customWidth="1"/>
  </cols>
  <sheetData>
    <row r="1" spans="1:5" ht="12.75">
      <c r="A1" s="1"/>
      <c r="B1" s="4"/>
      <c r="C1" s="4"/>
      <c r="D1" s="4"/>
      <c r="E1" s="17" t="s">
        <v>131</v>
      </c>
    </row>
    <row r="2" spans="1:5" ht="12.75">
      <c r="A2" s="2"/>
      <c r="E2" s="18" t="s">
        <v>0</v>
      </c>
    </row>
    <row r="3" spans="1:5" ht="12.75">
      <c r="A3" s="2"/>
      <c r="E3" s="18" t="s">
        <v>54</v>
      </c>
    </row>
    <row r="4" spans="1:5" ht="12.75">
      <c r="A4" s="2"/>
      <c r="E4" s="18" t="s">
        <v>55</v>
      </c>
    </row>
    <row r="5" spans="1:5" ht="12.75">
      <c r="A5" s="2"/>
      <c r="B5" s="43" t="s">
        <v>100</v>
      </c>
      <c r="C5" s="43"/>
      <c r="D5" s="43"/>
      <c r="E5" s="43"/>
    </row>
    <row r="6" spans="1:5" ht="12.75" customHeight="1">
      <c r="A6" s="2"/>
      <c r="B6" s="42" t="s">
        <v>101</v>
      </c>
      <c r="C6" s="42"/>
      <c r="D6" s="42"/>
      <c r="E6" s="42"/>
    </row>
    <row r="7" spans="1:5" ht="12.75" customHeight="1">
      <c r="A7" s="2"/>
      <c r="B7" s="20"/>
      <c r="C7" s="20"/>
      <c r="D7" s="42"/>
      <c r="E7" s="42"/>
    </row>
    <row r="8" spans="1:5" ht="14.25" customHeight="1">
      <c r="A8" s="44" t="s">
        <v>103</v>
      </c>
      <c r="B8" s="44"/>
      <c r="C8" s="44"/>
      <c r="D8" s="44"/>
      <c r="E8" s="44"/>
    </row>
    <row r="9" spans="1:5" ht="27.75" customHeight="1">
      <c r="A9" s="44"/>
      <c r="B9" s="44"/>
      <c r="C9" s="44"/>
      <c r="D9" s="44"/>
      <c r="E9" s="44"/>
    </row>
    <row r="10" spans="1:5" ht="12.75" customHeight="1">
      <c r="A10" s="41" t="s">
        <v>104</v>
      </c>
      <c r="B10" s="41"/>
      <c r="C10" s="41"/>
      <c r="D10" s="41"/>
      <c r="E10" s="41"/>
    </row>
    <row r="11" ht="12.75">
      <c r="B11" s="19"/>
    </row>
    <row r="12" spans="1:5" ht="15" customHeight="1">
      <c r="A12" s="45" t="s">
        <v>62</v>
      </c>
      <c r="B12" s="45" t="s">
        <v>1</v>
      </c>
      <c r="C12" s="48" t="s">
        <v>63</v>
      </c>
      <c r="D12" s="49"/>
      <c r="E12" s="50"/>
    </row>
    <row r="13" spans="1:5" ht="12.75" customHeight="1">
      <c r="A13" s="45"/>
      <c r="B13" s="45"/>
      <c r="C13" s="46" t="s">
        <v>77</v>
      </c>
      <c r="D13" s="46" t="s">
        <v>89</v>
      </c>
      <c r="E13" s="46" t="s">
        <v>102</v>
      </c>
    </row>
    <row r="14" spans="1:5" ht="21.75" customHeight="1">
      <c r="A14" s="45"/>
      <c r="B14" s="45"/>
      <c r="C14" s="51"/>
      <c r="D14" s="51"/>
      <c r="E14" s="47"/>
    </row>
    <row r="15" spans="1:5" ht="23.25" customHeight="1">
      <c r="A15" s="8" t="s">
        <v>2</v>
      </c>
      <c r="B15" s="16" t="s">
        <v>23</v>
      </c>
      <c r="C15" s="52">
        <f>C16+C32+C35+C43+C59+C22+C63</f>
        <v>54909.200000000004</v>
      </c>
      <c r="D15" s="52">
        <f>D16+D32+D35+D43+D59+D22</f>
        <v>52141.4</v>
      </c>
      <c r="E15" s="52">
        <f>E16+E32+E35+E43+E59+E22</f>
        <v>51461.299999999996</v>
      </c>
    </row>
    <row r="16" spans="1:5" ht="17.25" customHeight="1">
      <c r="A16" s="7" t="s">
        <v>3</v>
      </c>
      <c r="B16" s="14" t="s">
        <v>4</v>
      </c>
      <c r="C16" s="53">
        <f>C17</f>
        <v>28831.300000000003</v>
      </c>
      <c r="D16" s="54">
        <f>D17</f>
        <v>28163.4</v>
      </c>
      <c r="E16" s="53">
        <f>E17</f>
        <v>27369.2</v>
      </c>
    </row>
    <row r="17" spans="1:5" ht="21" customHeight="1">
      <c r="A17" s="8" t="s">
        <v>5</v>
      </c>
      <c r="B17" s="10" t="s">
        <v>6</v>
      </c>
      <c r="C17" s="52">
        <f>C18+C19+C20+C21</f>
        <v>28831.300000000003</v>
      </c>
      <c r="D17" s="52">
        <f>D18+D19+D20+D21</f>
        <v>28163.4</v>
      </c>
      <c r="E17" s="55">
        <f>E18+E19+E20+E21</f>
        <v>27369.2</v>
      </c>
    </row>
    <row r="18" spans="1:5" ht="75.75" customHeight="1">
      <c r="A18" s="7" t="s">
        <v>20</v>
      </c>
      <c r="B18" s="14" t="s">
        <v>26</v>
      </c>
      <c r="C18" s="53">
        <v>28332.7</v>
      </c>
      <c r="D18" s="53">
        <v>27672.7</v>
      </c>
      <c r="E18" s="53">
        <v>26888.3</v>
      </c>
    </row>
    <row r="19" spans="1:5" ht="105" customHeight="1">
      <c r="A19" s="7" t="s">
        <v>27</v>
      </c>
      <c r="B19" s="56" t="s">
        <v>28</v>
      </c>
      <c r="C19" s="54">
        <v>106.7</v>
      </c>
      <c r="D19" s="57">
        <v>105</v>
      </c>
      <c r="E19" s="54">
        <v>102.9</v>
      </c>
    </row>
    <row r="20" spans="1:5" ht="45.75" customHeight="1">
      <c r="A20" s="7" t="s">
        <v>31</v>
      </c>
      <c r="B20" s="56" t="s">
        <v>32</v>
      </c>
      <c r="C20" s="57">
        <v>235</v>
      </c>
      <c r="D20" s="57">
        <v>231.3</v>
      </c>
      <c r="E20" s="54">
        <v>226.7</v>
      </c>
    </row>
    <row r="21" spans="1:5" ht="45.75" customHeight="1">
      <c r="A21" s="7" t="s">
        <v>98</v>
      </c>
      <c r="B21" s="56" t="s">
        <v>99</v>
      </c>
      <c r="C21" s="57">
        <v>156.9</v>
      </c>
      <c r="D21" s="57">
        <v>154.4</v>
      </c>
      <c r="E21" s="54">
        <v>151.3</v>
      </c>
    </row>
    <row r="22" spans="1:5" ht="45.75" customHeight="1">
      <c r="A22" s="7" t="s">
        <v>105</v>
      </c>
      <c r="B22" s="56" t="s">
        <v>106</v>
      </c>
      <c r="C22" s="57">
        <f>C23</f>
        <v>3130.6</v>
      </c>
      <c r="D22" s="57">
        <f>D23</f>
        <v>3130.6</v>
      </c>
      <c r="E22" s="57">
        <f>E23</f>
        <v>3130.6</v>
      </c>
    </row>
    <row r="23" spans="1:5" ht="45.75" customHeight="1">
      <c r="A23" s="8" t="s">
        <v>107</v>
      </c>
      <c r="B23" s="58" t="s">
        <v>108</v>
      </c>
      <c r="C23" s="57">
        <f>C24+C26+C28+C30</f>
        <v>3130.6</v>
      </c>
      <c r="D23" s="57">
        <f>D24+D26+D28+D30</f>
        <v>3130.6</v>
      </c>
      <c r="E23" s="57">
        <f>E24+E26+E28+E30</f>
        <v>3130.6</v>
      </c>
    </row>
    <row r="24" spans="1:5" ht="78.75" customHeight="1">
      <c r="A24" s="9" t="s">
        <v>109</v>
      </c>
      <c r="B24" s="38" t="s">
        <v>110</v>
      </c>
      <c r="C24" s="57">
        <f>C25</f>
        <v>1415.5</v>
      </c>
      <c r="D24" s="57">
        <f>D25</f>
        <v>1415.5</v>
      </c>
      <c r="E24" s="57">
        <f>E25</f>
        <v>1415.5</v>
      </c>
    </row>
    <row r="25" spans="1:5" ht="110.25" customHeight="1">
      <c r="A25" s="7" t="s">
        <v>111</v>
      </c>
      <c r="B25" s="56" t="s">
        <v>112</v>
      </c>
      <c r="C25" s="57">
        <v>1415.5</v>
      </c>
      <c r="D25" s="57">
        <v>1415.5</v>
      </c>
      <c r="E25" s="54">
        <v>1415.5</v>
      </c>
    </row>
    <row r="26" spans="1:5" ht="93" customHeight="1">
      <c r="A26" s="9" t="s">
        <v>113</v>
      </c>
      <c r="B26" s="38" t="s">
        <v>114</v>
      </c>
      <c r="C26" s="57">
        <f>C27</f>
        <v>7.8</v>
      </c>
      <c r="D26" s="57">
        <f>D27</f>
        <v>7.8</v>
      </c>
      <c r="E26" s="54">
        <f>E27</f>
        <v>7.8</v>
      </c>
    </row>
    <row r="27" spans="1:5" ht="137.25" customHeight="1">
      <c r="A27" s="7" t="s">
        <v>115</v>
      </c>
      <c r="B27" s="56" t="s">
        <v>116</v>
      </c>
      <c r="C27" s="57">
        <v>7.8</v>
      </c>
      <c r="D27" s="57">
        <v>7.8</v>
      </c>
      <c r="E27" s="54">
        <v>7.8</v>
      </c>
    </row>
    <row r="28" spans="1:5" ht="78" customHeight="1">
      <c r="A28" s="9" t="s">
        <v>117</v>
      </c>
      <c r="B28" s="38" t="s">
        <v>118</v>
      </c>
      <c r="C28" s="57">
        <f>C29</f>
        <v>1884.8</v>
      </c>
      <c r="D28" s="57">
        <f>D29</f>
        <v>1884.8</v>
      </c>
      <c r="E28" s="54">
        <f>E29</f>
        <v>1884.8</v>
      </c>
    </row>
    <row r="29" spans="1:5" ht="124.5" customHeight="1">
      <c r="A29" s="7" t="s">
        <v>119</v>
      </c>
      <c r="B29" s="56" t="s">
        <v>120</v>
      </c>
      <c r="C29" s="57">
        <v>1884.8</v>
      </c>
      <c r="D29" s="57">
        <v>1884.8</v>
      </c>
      <c r="E29" s="54">
        <v>1884.8</v>
      </c>
    </row>
    <row r="30" spans="1:5" ht="81" customHeight="1">
      <c r="A30" s="9" t="s">
        <v>121</v>
      </c>
      <c r="B30" s="38" t="s">
        <v>122</v>
      </c>
      <c r="C30" s="57">
        <f>C31</f>
        <v>-177.5</v>
      </c>
      <c r="D30" s="57">
        <f>D31</f>
        <v>-177.5</v>
      </c>
      <c r="E30" s="54">
        <f>E31</f>
        <v>-177.5</v>
      </c>
    </row>
    <row r="31" spans="1:5" ht="122.25" customHeight="1">
      <c r="A31" s="7" t="s">
        <v>123</v>
      </c>
      <c r="B31" s="56" t="s">
        <v>124</v>
      </c>
      <c r="C31" s="57">
        <v>-177.5</v>
      </c>
      <c r="D31" s="57">
        <v>-177.5</v>
      </c>
      <c r="E31" s="54">
        <v>-177.5</v>
      </c>
    </row>
    <row r="32" spans="1:5" ht="15" customHeight="1">
      <c r="A32" s="7" t="s">
        <v>33</v>
      </c>
      <c r="B32" s="56" t="s">
        <v>34</v>
      </c>
      <c r="C32" s="54">
        <f aca="true" t="shared" si="0" ref="C32:E33">C33</f>
        <v>7</v>
      </c>
      <c r="D32" s="54">
        <f t="shared" si="0"/>
        <v>7</v>
      </c>
      <c r="E32" s="54">
        <f t="shared" si="0"/>
        <v>7</v>
      </c>
    </row>
    <row r="33" spans="1:5" ht="15.75" customHeight="1">
      <c r="A33" s="8" t="s">
        <v>35</v>
      </c>
      <c r="B33" s="58" t="s">
        <v>36</v>
      </c>
      <c r="C33" s="52">
        <f t="shared" si="0"/>
        <v>7</v>
      </c>
      <c r="D33" s="52">
        <f t="shared" si="0"/>
        <v>7</v>
      </c>
      <c r="E33" s="52">
        <f t="shared" si="0"/>
        <v>7</v>
      </c>
    </row>
    <row r="34" spans="1:5" ht="15.75" customHeight="1">
      <c r="A34" s="7" t="s">
        <v>37</v>
      </c>
      <c r="B34" s="56" t="s">
        <v>36</v>
      </c>
      <c r="C34" s="54">
        <v>7</v>
      </c>
      <c r="D34" s="54">
        <v>7</v>
      </c>
      <c r="E34" s="54">
        <v>7</v>
      </c>
    </row>
    <row r="35" spans="1:5" ht="15">
      <c r="A35" s="7" t="s">
        <v>19</v>
      </c>
      <c r="B35" s="14" t="s">
        <v>7</v>
      </c>
      <c r="C35" s="54">
        <f>C36+C38</f>
        <v>14482</v>
      </c>
      <c r="D35" s="54">
        <f>D36+D38</f>
        <v>14601</v>
      </c>
      <c r="E35" s="54">
        <f>E36+E38</f>
        <v>14713</v>
      </c>
    </row>
    <row r="36" spans="1:5" ht="19.5" customHeight="1">
      <c r="A36" s="8" t="s">
        <v>21</v>
      </c>
      <c r="B36" s="10" t="s">
        <v>22</v>
      </c>
      <c r="C36" s="52">
        <f>C37</f>
        <v>3487</v>
      </c>
      <c r="D36" s="52">
        <f>D37</f>
        <v>3500</v>
      </c>
      <c r="E36" s="52">
        <f>E37</f>
        <v>3513</v>
      </c>
    </row>
    <row r="37" spans="1:5" ht="46.5" customHeight="1">
      <c r="A37" s="7" t="s">
        <v>52</v>
      </c>
      <c r="B37" s="14" t="s">
        <v>53</v>
      </c>
      <c r="C37" s="54">
        <v>3487</v>
      </c>
      <c r="D37" s="54">
        <v>3500</v>
      </c>
      <c r="E37" s="54">
        <v>3513</v>
      </c>
    </row>
    <row r="38" spans="1:5" s="12" customFormat="1" ht="21" customHeight="1">
      <c r="A38" s="8" t="s">
        <v>8</v>
      </c>
      <c r="B38" s="10" t="s">
        <v>9</v>
      </c>
      <c r="C38" s="52">
        <f>C39+C41</f>
        <v>10995</v>
      </c>
      <c r="D38" s="52">
        <f>D39+D41</f>
        <v>11101</v>
      </c>
      <c r="E38" s="52">
        <f>E39+E41</f>
        <v>11200</v>
      </c>
    </row>
    <row r="39" spans="1:5" ht="24" customHeight="1">
      <c r="A39" s="9" t="s">
        <v>40</v>
      </c>
      <c r="B39" s="13" t="s">
        <v>41</v>
      </c>
      <c r="C39" s="59">
        <f>C40</f>
        <v>8473</v>
      </c>
      <c r="D39" s="59">
        <f>D40</f>
        <v>8556</v>
      </c>
      <c r="E39" s="59">
        <f>E40</f>
        <v>8639</v>
      </c>
    </row>
    <row r="40" spans="1:5" ht="33" customHeight="1">
      <c r="A40" s="7" t="s">
        <v>42</v>
      </c>
      <c r="B40" s="14" t="s">
        <v>43</v>
      </c>
      <c r="C40" s="54">
        <v>8473</v>
      </c>
      <c r="D40" s="54">
        <v>8556</v>
      </c>
      <c r="E40" s="54">
        <v>8639</v>
      </c>
    </row>
    <row r="41" spans="1:5" ht="16.5" customHeight="1">
      <c r="A41" s="9" t="s">
        <v>44</v>
      </c>
      <c r="B41" s="13" t="s">
        <v>45</v>
      </c>
      <c r="C41" s="59">
        <f>C42</f>
        <v>2522</v>
      </c>
      <c r="D41" s="59">
        <f>D42</f>
        <v>2545</v>
      </c>
      <c r="E41" s="59">
        <f>E42</f>
        <v>2561</v>
      </c>
    </row>
    <row r="42" spans="1:5" ht="30.75" customHeight="1">
      <c r="A42" s="7" t="s">
        <v>51</v>
      </c>
      <c r="B42" s="14" t="s">
        <v>46</v>
      </c>
      <c r="C42" s="54">
        <v>2522</v>
      </c>
      <c r="D42" s="54">
        <v>2545</v>
      </c>
      <c r="E42" s="54">
        <v>2561</v>
      </c>
    </row>
    <row r="43" spans="1:5" ht="46.5" customHeight="1">
      <c r="A43" s="7" t="s">
        <v>10</v>
      </c>
      <c r="B43" s="14" t="s">
        <v>11</v>
      </c>
      <c r="C43" s="54">
        <f>C44+C51+C54</f>
        <v>6188</v>
      </c>
      <c r="D43" s="54">
        <f>D44+D51+D54</f>
        <v>6186</v>
      </c>
      <c r="E43" s="54">
        <f>E44+E51+E54</f>
        <v>6186</v>
      </c>
    </row>
    <row r="44" spans="1:5" ht="90" customHeight="1">
      <c r="A44" s="8" t="s">
        <v>12</v>
      </c>
      <c r="B44" s="10" t="s">
        <v>24</v>
      </c>
      <c r="C44" s="55">
        <f>C45+C49+C47</f>
        <v>4211</v>
      </c>
      <c r="D44" s="55">
        <f>D45+D49+D47</f>
        <v>4211</v>
      </c>
      <c r="E44" s="52">
        <f>E45+E49+E47</f>
        <v>4211</v>
      </c>
    </row>
    <row r="45" spans="1:5" ht="75">
      <c r="A45" s="9" t="s">
        <v>13</v>
      </c>
      <c r="B45" s="13" t="s">
        <v>25</v>
      </c>
      <c r="C45" s="60">
        <f>C46</f>
        <v>4024.1</v>
      </c>
      <c r="D45" s="60">
        <f>D46</f>
        <v>4024.1</v>
      </c>
      <c r="E45" s="59">
        <f>E46</f>
        <v>4024.1</v>
      </c>
    </row>
    <row r="46" spans="1:5" ht="79.5" customHeight="1">
      <c r="A46" s="7" t="s">
        <v>47</v>
      </c>
      <c r="B46" s="14" t="s">
        <v>48</v>
      </c>
      <c r="C46" s="53">
        <v>4024.1</v>
      </c>
      <c r="D46" s="53">
        <v>4024.1</v>
      </c>
      <c r="E46" s="54">
        <v>4024.1</v>
      </c>
    </row>
    <row r="47" spans="1:5" ht="79.5" customHeight="1">
      <c r="A47" s="9" t="s">
        <v>70</v>
      </c>
      <c r="B47" s="21" t="s">
        <v>72</v>
      </c>
      <c r="C47" s="60">
        <f>C48</f>
        <v>68.7</v>
      </c>
      <c r="D47" s="60">
        <f>D48</f>
        <v>68.7</v>
      </c>
      <c r="E47" s="59">
        <f>E48</f>
        <v>68.7</v>
      </c>
    </row>
    <row r="48" spans="1:5" ht="75">
      <c r="A48" s="7" t="s">
        <v>71</v>
      </c>
      <c r="B48" s="22" t="s">
        <v>73</v>
      </c>
      <c r="C48" s="53">
        <v>68.7</v>
      </c>
      <c r="D48" s="53">
        <v>68.7</v>
      </c>
      <c r="E48" s="54">
        <v>68.7</v>
      </c>
    </row>
    <row r="49" spans="1:5" ht="45">
      <c r="A49" s="9" t="s">
        <v>29</v>
      </c>
      <c r="B49" s="13" t="s">
        <v>30</v>
      </c>
      <c r="C49" s="60">
        <f>C50</f>
        <v>118.2</v>
      </c>
      <c r="D49" s="60">
        <f>D50</f>
        <v>118.2</v>
      </c>
      <c r="E49" s="59">
        <f>E50</f>
        <v>118.2</v>
      </c>
    </row>
    <row r="50" spans="1:5" ht="32.25" customHeight="1">
      <c r="A50" s="7" t="s">
        <v>49</v>
      </c>
      <c r="B50" s="14" t="s">
        <v>50</v>
      </c>
      <c r="C50" s="53">
        <v>118.2</v>
      </c>
      <c r="D50" s="53">
        <v>118.2</v>
      </c>
      <c r="E50" s="54">
        <v>118.2</v>
      </c>
    </row>
    <row r="51" spans="1:5" ht="32.25" customHeight="1">
      <c r="A51" s="8" t="s">
        <v>94</v>
      </c>
      <c r="B51" s="37" t="s">
        <v>95</v>
      </c>
      <c r="C51" s="52">
        <f aca="true" t="shared" si="1" ref="C51:E52">C52</f>
        <v>20</v>
      </c>
      <c r="D51" s="52">
        <f t="shared" si="1"/>
        <v>18</v>
      </c>
      <c r="E51" s="52">
        <f t="shared" si="1"/>
        <v>18</v>
      </c>
    </row>
    <row r="52" spans="1:5" ht="48" customHeight="1">
      <c r="A52" s="7" t="s">
        <v>64</v>
      </c>
      <c r="B52" s="21" t="s">
        <v>66</v>
      </c>
      <c r="C52" s="59">
        <f t="shared" si="1"/>
        <v>20</v>
      </c>
      <c r="D52" s="59">
        <f t="shared" si="1"/>
        <v>18</v>
      </c>
      <c r="E52" s="59">
        <f t="shared" si="1"/>
        <v>18</v>
      </c>
    </row>
    <row r="53" spans="1:5" ht="60" customHeight="1">
      <c r="A53" s="7" t="s">
        <v>65</v>
      </c>
      <c r="B53" s="22" t="s">
        <v>67</v>
      </c>
      <c r="C53" s="54">
        <v>20</v>
      </c>
      <c r="D53" s="54">
        <v>18</v>
      </c>
      <c r="E53" s="54">
        <v>18</v>
      </c>
    </row>
    <row r="54" spans="1:5" ht="90" customHeight="1">
      <c r="A54" s="8" t="s">
        <v>96</v>
      </c>
      <c r="B54" s="37" t="s">
        <v>97</v>
      </c>
      <c r="C54" s="52">
        <f>C55+C57</f>
        <v>1957</v>
      </c>
      <c r="D54" s="52">
        <f>D55+D57</f>
        <v>1957</v>
      </c>
      <c r="E54" s="52">
        <f>E55+E57</f>
        <v>1957</v>
      </c>
    </row>
    <row r="55" spans="1:5" ht="90">
      <c r="A55" s="25" t="s">
        <v>78</v>
      </c>
      <c r="B55" s="26" t="s">
        <v>79</v>
      </c>
      <c r="C55" s="59">
        <f>C56</f>
        <v>1362.8</v>
      </c>
      <c r="D55" s="59">
        <f>D56</f>
        <v>1362.8</v>
      </c>
      <c r="E55" s="59">
        <f>E56</f>
        <v>1362.8</v>
      </c>
    </row>
    <row r="56" spans="1:5" ht="81.75" customHeight="1">
      <c r="A56" s="27" t="s">
        <v>80</v>
      </c>
      <c r="B56" s="28" t="s">
        <v>81</v>
      </c>
      <c r="C56" s="54">
        <v>1362.8</v>
      </c>
      <c r="D56" s="54">
        <v>1362.8</v>
      </c>
      <c r="E56" s="54">
        <v>1362.8</v>
      </c>
    </row>
    <row r="57" spans="1:5" ht="124.5" customHeight="1">
      <c r="A57" s="25" t="s">
        <v>91</v>
      </c>
      <c r="B57" s="35" t="s">
        <v>90</v>
      </c>
      <c r="C57" s="59">
        <f>C58</f>
        <v>594.2</v>
      </c>
      <c r="D57" s="59">
        <f>D58</f>
        <v>594.2</v>
      </c>
      <c r="E57" s="59">
        <f>E58</f>
        <v>594.2</v>
      </c>
    </row>
    <row r="58" spans="1:5" ht="111" customHeight="1">
      <c r="A58" s="25" t="s">
        <v>93</v>
      </c>
      <c r="B58" s="36" t="s">
        <v>92</v>
      </c>
      <c r="C58" s="59">
        <v>594.2</v>
      </c>
      <c r="D58" s="59">
        <v>594.2</v>
      </c>
      <c r="E58" s="59">
        <v>594.2</v>
      </c>
    </row>
    <row r="59" spans="1:5" ht="30.75" customHeight="1">
      <c r="A59" s="7" t="s">
        <v>38</v>
      </c>
      <c r="B59" s="14" t="s">
        <v>39</v>
      </c>
      <c r="C59" s="54">
        <f>C60</f>
        <v>51.3</v>
      </c>
      <c r="D59" s="54">
        <f>D60</f>
        <v>53.4</v>
      </c>
      <c r="E59" s="54">
        <f>E60</f>
        <v>55.5</v>
      </c>
    </row>
    <row r="60" spans="1:5" ht="18.75" customHeight="1">
      <c r="A60" s="8" t="s">
        <v>56</v>
      </c>
      <c r="B60" s="10" t="s">
        <v>57</v>
      </c>
      <c r="C60" s="52">
        <f aca="true" t="shared" si="2" ref="C60:E61">C61</f>
        <v>51.3</v>
      </c>
      <c r="D60" s="52">
        <f t="shared" si="2"/>
        <v>53.4</v>
      </c>
      <c r="E60" s="52">
        <f t="shared" si="2"/>
        <v>55.5</v>
      </c>
    </row>
    <row r="61" spans="1:5" ht="31.5" customHeight="1">
      <c r="A61" s="9" t="s">
        <v>58</v>
      </c>
      <c r="B61" s="13" t="s">
        <v>59</v>
      </c>
      <c r="C61" s="59">
        <f t="shared" si="2"/>
        <v>51.3</v>
      </c>
      <c r="D61" s="59">
        <f t="shared" si="2"/>
        <v>53.4</v>
      </c>
      <c r="E61" s="59">
        <f t="shared" si="2"/>
        <v>55.5</v>
      </c>
    </row>
    <row r="62" spans="1:5" ht="33" customHeight="1">
      <c r="A62" s="7" t="s">
        <v>60</v>
      </c>
      <c r="B62" s="14" t="s">
        <v>61</v>
      </c>
      <c r="C62" s="54">
        <v>51.3</v>
      </c>
      <c r="D62" s="54">
        <v>53.4</v>
      </c>
      <c r="E62" s="54">
        <v>55.5</v>
      </c>
    </row>
    <row r="63" spans="1:5" ht="33" customHeight="1">
      <c r="A63" s="7" t="s">
        <v>128</v>
      </c>
      <c r="B63" s="39" t="s">
        <v>125</v>
      </c>
      <c r="C63" s="54">
        <f aca="true" t="shared" si="3" ref="C63:E64">C64</f>
        <v>2219</v>
      </c>
      <c r="D63" s="54">
        <f t="shared" si="3"/>
        <v>0</v>
      </c>
      <c r="E63" s="54">
        <f t="shared" si="3"/>
        <v>0</v>
      </c>
    </row>
    <row r="64" spans="1:5" ht="33" customHeight="1">
      <c r="A64" s="8" t="s">
        <v>129</v>
      </c>
      <c r="B64" s="40" t="s">
        <v>126</v>
      </c>
      <c r="C64" s="52">
        <f t="shared" si="3"/>
        <v>2219</v>
      </c>
      <c r="D64" s="52">
        <f t="shared" si="3"/>
        <v>0</v>
      </c>
      <c r="E64" s="52">
        <f t="shared" si="3"/>
        <v>0</v>
      </c>
    </row>
    <row r="65" spans="1:5" ht="33" customHeight="1">
      <c r="A65" s="7" t="s">
        <v>130</v>
      </c>
      <c r="B65" s="39" t="s">
        <v>127</v>
      </c>
      <c r="C65" s="54">
        <v>2219</v>
      </c>
      <c r="D65" s="54">
        <v>0</v>
      </c>
      <c r="E65" s="54">
        <v>0</v>
      </c>
    </row>
    <row r="66" spans="1:5" ht="21.75" customHeight="1">
      <c r="A66" s="15" t="s">
        <v>14</v>
      </c>
      <c r="B66" s="8" t="s">
        <v>15</v>
      </c>
      <c r="C66" s="29">
        <f>C67</f>
        <v>6692.599999999999</v>
      </c>
      <c r="D66" s="30">
        <f>D67</f>
        <v>5035.2</v>
      </c>
      <c r="E66" s="30">
        <f>E67</f>
        <v>3311.5</v>
      </c>
    </row>
    <row r="67" spans="1:5" ht="31.5" customHeight="1">
      <c r="A67" s="15" t="s">
        <v>16</v>
      </c>
      <c r="B67" s="8" t="s">
        <v>17</v>
      </c>
      <c r="C67" s="29">
        <f>C68+C71</f>
        <v>6692.599999999999</v>
      </c>
      <c r="D67" s="29">
        <f>D68+D71</f>
        <v>5035.2</v>
      </c>
      <c r="E67" s="29">
        <f>E68+E71</f>
        <v>3311.5</v>
      </c>
    </row>
    <row r="68" spans="1:5" ht="31.5" customHeight="1">
      <c r="A68" s="15" t="s">
        <v>74</v>
      </c>
      <c r="B68" s="8" t="s">
        <v>68</v>
      </c>
      <c r="C68" s="29">
        <f aca="true" t="shared" si="4" ref="C68:E69">C69</f>
        <v>6692.4</v>
      </c>
      <c r="D68" s="30">
        <f t="shared" si="4"/>
        <v>5035</v>
      </c>
      <c r="E68" s="30">
        <f t="shared" si="4"/>
        <v>3311.3</v>
      </c>
    </row>
    <row r="69" spans="1:5" ht="16.5" customHeight="1">
      <c r="A69" s="24" t="s">
        <v>75</v>
      </c>
      <c r="B69" s="9" t="s">
        <v>69</v>
      </c>
      <c r="C69" s="31">
        <f t="shared" si="4"/>
        <v>6692.4</v>
      </c>
      <c r="D69" s="32">
        <f t="shared" si="4"/>
        <v>5035</v>
      </c>
      <c r="E69" s="32">
        <f t="shared" si="4"/>
        <v>3311.3</v>
      </c>
    </row>
    <row r="70" spans="1:5" ht="38.25" customHeight="1">
      <c r="A70" s="23" t="s">
        <v>76</v>
      </c>
      <c r="B70" s="7" t="s">
        <v>82</v>
      </c>
      <c r="C70" s="33">
        <v>6692.4</v>
      </c>
      <c r="D70" s="34">
        <v>5035</v>
      </c>
      <c r="E70" s="34">
        <v>3311.3</v>
      </c>
    </row>
    <row r="71" spans="1:5" ht="35.25" customHeight="1">
      <c r="A71" s="15" t="s">
        <v>83</v>
      </c>
      <c r="B71" s="8" t="s">
        <v>84</v>
      </c>
      <c r="C71" s="29">
        <v>0.2</v>
      </c>
      <c r="D71" s="29">
        <v>0.2</v>
      </c>
      <c r="E71" s="30">
        <f>E72</f>
        <v>0.2</v>
      </c>
    </row>
    <row r="72" spans="1:5" ht="17.25" customHeight="1">
      <c r="A72" s="24" t="s">
        <v>85</v>
      </c>
      <c r="B72" s="9" t="s">
        <v>86</v>
      </c>
      <c r="C72" s="31">
        <v>0.2</v>
      </c>
      <c r="D72" s="31">
        <v>0.2</v>
      </c>
      <c r="E72" s="32">
        <f>E73</f>
        <v>0.2</v>
      </c>
    </row>
    <row r="73" spans="1:5" ht="18.75" customHeight="1">
      <c r="A73" s="23" t="s">
        <v>87</v>
      </c>
      <c r="B73" s="7" t="s">
        <v>88</v>
      </c>
      <c r="C73" s="33">
        <v>0.2</v>
      </c>
      <c r="D73" s="33">
        <v>0.2</v>
      </c>
      <c r="E73" s="34">
        <v>0.2</v>
      </c>
    </row>
    <row r="74" spans="1:5" ht="14.25">
      <c r="A74" s="6"/>
      <c r="B74" s="11" t="s">
        <v>18</v>
      </c>
      <c r="C74" s="30">
        <f>C15+C66</f>
        <v>61601.8</v>
      </c>
      <c r="D74" s="29">
        <f>D15+D66</f>
        <v>57176.6</v>
      </c>
      <c r="E74" s="30">
        <f>E15+E66</f>
        <v>54772.799999999996</v>
      </c>
    </row>
    <row r="75" ht="15">
      <c r="A75" s="3"/>
    </row>
  </sheetData>
  <sheetProtection/>
  <mergeCells count="11">
    <mergeCell ref="D13:D14"/>
    <mergeCell ref="A10:E10"/>
    <mergeCell ref="D7:E7"/>
    <mergeCell ref="B5:E5"/>
    <mergeCell ref="B6:E6"/>
    <mergeCell ref="A8:E9"/>
    <mergeCell ref="A12:A14"/>
    <mergeCell ref="B12:B14"/>
    <mergeCell ref="E13:E14"/>
    <mergeCell ref="C12:E12"/>
    <mergeCell ref="C13:C14"/>
  </mergeCells>
  <printOptions/>
  <pageMargins left="0.6" right="0.27" top="0.52" bottom="0.2755905511811024" header="0.29" footer="0.1968503937007874"/>
  <pageSetup fitToHeight="0" fitToWidth="1" horizontalDpi="600" verticalDpi="600" orientation="portrait" paperSize="9" scale="84" r:id="rId1"/>
  <headerFooter differentFirst="1" alignWithMargins="0">
    <oddHeader>&amp;C&amp;P</oddHeader>
    <firstHeader>&amp;C&amp;</firstHeader>
  </headerFooter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2021-11-12T08:10:00Z</cp:lastPrinted>
  <dcterms:created xsi:type="dcterms:W3CDTF">2008-11-05T12:34:16Z</dcterms:created>
  <dcterms:modified xsi:type="dcterms:W3CDTF">2021-11-12T08:10:13Z</dcterms:modified>
  <cp:category/>
  <cp:version/>
  <cp:contentType/>
  <cp:contentStatus/>
</cp:coreProperties>
</file>